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包3（第三次）" sheetId="1" r:id="rId1"/>
  </sheets>
  <calcPr calcId="144525"/>
</workbook>
</file>

<file path=xl/sharedStrings.xml><?xml version="1.0" encoding="utf-8"?>
<sst xmlns="http://schemas.openxmlformats.org/spreadsheetml/2006/main" count="72" uniqueCount="63">
  <si>
    <t>盐亭县人民医院腹腔镜科手术器械购置清单包3（第三次）</t>
  </si>
  <si>
    <t>序号</t>
  </si>
  <si>
    <t>器械名称</t>
  </si>
  <si>
    <t>型号规格</t>
  </si>
  <si>
    <t>数量（把/个/套）</t>
  </si>
  <si>
    <t>技术参数及备注</t>
  </si>
  <si>
    <t>控制单价（元）</t>
  </si>
  <si>
    <t>控制总价（元）</t>
  </si>
  <si>
    <t>拟邀请三家品牌</t>
  </si>
  <si>
    <t>左弯（带电棒)</t>
  </si>
  <si>
    <t>5*330</t>
  </si>
  <si>
    <r>
      <rPr>
        <sz val="11"/>
        <color theme="1"/>
        <rFont val="宋体"/>
        <charset val="134"/>
      </rPr>
      <t>1、直径≤5mm，长度≤330㎜。2、三拆式设计，钳杆、钳芯、手柄均可以互换匹配，钳头采用无突出铰链结构设计，减少术中组织及体液嵌入残留，至少满足低温等离子和高温高压两种灭菌方式。3、钳头采用630医用无毒不锈钢材料制造，钳头夹持力不小于10N，钳头经热处理后其硬度不应低于377HVᵒ</t>
    </r>
    <r>
      <rPr>
        <sz val="11"/>
        <color theme="1"/>
        <rFont val="Times New Roman"/>
        <charset val="134"/>
      </rPr>
      <t>₂</t>
    </r>
    <r>
      <rPr>
        <sz val="11"/>
        <color theme="1"/>
        <rFont val="宋体"/>
        <charset val="134"/>
      </rPr>
      <t>，手术钳展开的角度不低于45º，钳头平整，无缺陷。4、钳管采用PEEK绝缘材料，耐击穿电压4000V。5、钳头基座长度小于8mm，有效避免电凝误损伤。6采用分度式转轮设计，旋转更顺滑，无卡顿。7、器械整体重量不高于100克。</t>
    </r>
  </si>
  <si>
    <t>汇大、申达斯奥、康基</t>
  </si>
  <si>
    <t>弯剪</t>
  </si>
  <si>
    <r>
      <rPr>
        <sz val="11"/>
        <color theme="1"/>
        <rFont val="宋体"/>
        <charset val="134"/>
      </rPr>
      <t>1、 直径≤5㎜，头长28mm.长度≤330。2、三拆式设计，钳杆、钳芯、手柄均可以互换匹配，手术剪的各件铆合处应配合精密，连接牢固，开启闭合时铆钉应不移动，至少满足低温等离子和高温高压两种灭菌方式。3、钳头采用高级630医用无毒不锈钢材料制造，头经热处理后其硬度不应低于377HVᵒ</t>
    </r>
    <r>
      <rPr>
        <sz val="11"/>
        <color theme="1"/>
        <rFont val="Times New Roman"/>
        <charset val="134"/>
      </rPr>
      <t>₂</t>
    </r>
    <r>
      <rPr>
        <sz val="11"/>
        <color theme="1"/>
        <rFont val="宋体"/>
        <charset val="134"/>
      </rPr>
      <t>，手术剪刀口经热处理后硬度不低于436HVº²。钳管采用高级PEEK绝缘材料，耐击穿电压4000V。</t>
    </r>
  </si>
  <si>
    <t>鸭嘴（两孔）</t>
  </si>
  <si>
    <t>5*330（两孔）</t>
  </si>
  <si>
    <r>
      <rPr>
        <sz val="11"/>
        <color theme="1"/>
        <rFont val="宋体"/>
        <charset val="134"/>
      </rPr>
      <t>1.鸭嘴式横嘴，直径≤5㎜，长度≤330㎜。2、三拆式设计，钳杆、钳芯、手柄均可以互换匹配，钳头采用无突出铰链结构设计，减少术中组织及体液嵌入残留至少满足低温等离子和高温高压两种灭菌方式。3、钳头采用630医用无毒不锈钢材料制造，可拆卸，钳头夹持力不小于10N，钳头经热处理后其硬度不应低于377HVᵒ</t>
    </r>
    <r>
      <rPr>
        <sz val="11"/>
        <color theme="1"/>
        <rFont val="Times New Roman"/>
        <charset val="134"/>
      </rPr>
      <t>₂</t>
    </r>
    <r>
      <rPr>
        <sz val="11"/>
        <color theme="1"/>
        <rFont val="宋体"/>
        <charset val="134"/>
      </rPr>
      <t>，钳头平整，无缺陷。4、钳管采用PEEK绝缘材料，耐击穿电压4000V。5、器械整体重量不高于100克。</t>
    </r>
  </si>
  <si>
    <t>弹簧抓钳</t>
  </si>
  <si>
    <r>
      <rPr>
        <sz val="11"/>
        <color theme="1"/>
        <rFont val="宋体"/>
        <charset val="134"/>
      </rPr>
      <t>1、直径≤5㎜，长度≤330㎜。2、三拆式设计，钳杆、钳芯、手柄均可以互换匹配，钳头采用无突出铰链结构设计，减少术中组织及体液嵌入残留，至少满足低温等离子和高温高压两种灭菌方式。3、钳头采用630医用无毒不锈钢材料制造，钳头夹持力不小于10N，钳头经热处理后其硬度不应低于377HVᵒ</t>
    </r>
    <r>
      <rPr>
        <sz val="11"/>
        <color theme="1"/>
        <rFont val="Times New Roman"/>
        <charset val="134"/>
      </rPr>
      <t>₂</t>
    </r>
    <r>
      <rPr>
        <sz val="11"/>
        <color theme="1"/>
        <rFont val="宋体"/>
        <charset val="134"/>
      </rPr>
      <t>。4、钳管采用PEEK绝缘材料，耐击穿电压4000V。5、器械整体重量不高于100克。</t>
    </r>
  </si>
  <si>
    <t>冲洗吸引器</t>
  </si>
  <si>
    <t>5*410</t>
  </si>
  <si>
    <t>可拆卸冲洗器（手推式）</t>
  </si>
  <si>
    <t>弹簧式吸引器</t>
  </si>
  <si>
    <t>可拆卸冲洗器（按压式）</t>
  </si>
  <si>
    <t>电凝钩</t>
  </si>
  <si>
    <t>5*330（C型）</t>
  </si>
  <si>
    <t>勾状单极电凝：90°陶瓷头，直径5mm，长330mm。</t>
  </si>
  <si>
    <t>施夹钳（生物夹）</t>
  </si>
  <si>
    <t>10*330（生物夹）</t>
  </si>
  <si>
    <t>1、直径≤10㎜，长度≤330。2、钛夹钳应经热处理，其头部硬度为47HRC～53HRC；钛夹钳开闭应轻松灵活，不得有卡滞现象。3、钛夹钳转轮，钳头和钳杆应能在360°内转向自如，定位可靠。</t>
  </si>
  <si>
    <t>钛夹钳（铁钛夹）</t>
  </si>
  <si>
    <t>10*330（铁钛夹）</t>
  </si>
  <si>
    <t>直径10mm，长330mm，钛夹钳转轮，钳头和钳杆应能在360°内转向自如，定位可靠。</t>
  </si>
  <si>
    <t>高频电缆线</t>
  </si>
  <si>
    <t>单极</t>
  </si>
  <si>
    <t>长度300cm。</t>
  </si>
  <si>
    <t>气腹管</t>
  </si>
  <si>
    <t>3m</t>
  </si>
  <si>
    <t>长度为3m每根。</t>
  </si>
  <si>
    <t>穿刺器</t>
  </si>
  <si>
    <t>10mm（磁性片阀）</t>
  </si>
  <si>
    <t>5mm（磁性片阀）</t>
  </si>
  <si>
    <t>气腹针</t>
  </si>
  <si>
    <t>2.2x120mm</t>
  </si>
  <si>
    <t>气腹针阀门旋转灵活，关闭可靠，密封性良好。</t>
  </si>
  <si>
    <t>转换器</t>
  </si>
  <si>
    <t>5x90mm</t>
  </si>
  <si>
    <t>10mm转5mm，与穿刺器配合应良好，不应有阻塞或卡塞现象。</t>
  </si>
  <si>
    <t>取石钳</t>
  </si>
  <si>
    <t>10*330</t>
  </si>
  <si>
    <t>无损伤钳</t>
  </si>
  <si>
    <t>长颌抓钳（中空）2把；长颌抓钳（细齿）、组织抓取钳（胃）、组织抓取钳（肝）、组织抓取钳（无创）各1把。</t>
  </si>
  <si>
    <t>切开刀</t>
  </si>
  <si>
    <t>10*330（单管胆管刀）</t>
  </si>
  <si>
    <t>可安装11号、15号刀片。</t>
  </si>
  <si>
    <t>持针钳</t>
  </si>
  <si>
    <t>5*330   0型</t>
  </si>
  <si>
    <t>1、持针钳有良好的弹性和牢固性。2、持针钳有良好的弹性和牢固性。3、持针钳开闭时，鳃部应轻松灵活，无卡塞现象。4、直V型钳头左弯，夹持部采用进口钨钢硬质合金，冲洗接头帽采用金属材料，无需更换。5、采用食指操作E-LOCK轻便解锁，具备去锁卡功能。</t>
  </si>
  <si>
    <t>胆道镜抓钳</t>
  </si>
  <si>
    <t>至少满足低温等离子和高温高压两种灭菌方式。</t>
  </si>
  <si>
    <t>采购总数量（把/个/套）</t>
  </si>
  <si>
    <t>采购控制总价（元）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</si>
</sst>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宋体"/>
      <charset val="134"/>
      <scheme val="minor"/>
    </font>
    <font>
      <sz val="10"/>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vertical="center"/>
    </xf>
    <xf numFmtId="0" fontId="3" fillId="0" borderId="1" xfId="0" applyNumberFormat="1"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A1" sqref="A1:H1"/>
    </sheetView>
  </sheetViews>
  <sheetFormatPr defaultColWidth="9" defaultRowHeight="13.5" outlineLevelCol="7"/>
  <cols>
    <col min="1" max="1" width="5.125" customWidth="1"/>
    <col min="2" max="2" width="17.125" customWidth="1"/>
    <col min="3" max="3" width="21.625" customWidth="1"/>
    <col min="4" max="4" width="9.75" customWidth="1"/>
    <col min="5" max="5" width="53.5" customWidth="1"/>
    <col min="6" max="7" width="15" customWidth="1"/>
    <col min="8" max="8" width="17.5" customWidth="1"/>
  </cols>
  <sheetData>
    <row r="1" ht="18.75" spans="1:8">
      <c r="A1" s="1" t="s">
        <v>0</v>
      </c>
      <c r="B1" s="1"/>
      <c r="C1" s="1"/>
      <c r="D1" s="1"/>
      <c r="E1" s="1"/>
      <c r="F1" s="1"/>
      <c r="G1" s="1"/>
      <c r="H1" s="1"/>
    </row>
    <row r="2" ht="27" customHeight="1" spans="1:8">
      <c r="A2" s="2" t="s">
        <v>1</v>
      </c>
      <c r="B2" s="2" t="s">
        <v>2</v>
      </c>
      <c r="C2" s="3" t="s">
        <v>3</v>
      </c>
      <c r="D2" s="4" t="s">
        <v>4</v>
      </c>
      <c r="E2" s="5" t="s">
        <v>5</v>
      </c>
      <c r="F2" s="6" t="s">
        <v>6</v>
      </c>
      <c r="G2" s="6" t="s">
        <v>7</v>
      </c>
      <c r="H2" s="6" t="s">
        <v>8</v>
      </c>
    </row>
    <row r="3" ht="123" spans="1:8">
      <c r="A3" s="2">
        <v>1</v>
      </c>
      <c r="B3" s="7" t="s">
        <v>9</v>
      </c>
      <c r="C3" s="7" t="s">
        <v>10</v>
      </c>
      <c r="D3" s="5">
        <v>4</v>
      </c>
      <c r="E3" s="8" t="s">
        <v>11</v>
      </c>
      <c r="F3" s="6">
        <v>1800</v>
      </c>
      <c r="G3" s="9">
        <f t="shared" ref="G3:G22" si="0">F3*D3</f>
        <v>7200</v>
      </c>
      <c r="H3" s="10" t="s">
        <v>12</v>
      </c>
    </row>
    <row r="4" ht="96" spans="1:8">
      <c r="A4" s="2">
        <v>2</v>
      </c>
      <c r="B4" s="7" t="s">
        <v>13</v>
      </c>
      <c r="C4" s="7" t="s">
        <v>10</v>
      </c>
      <c r="D4" s="5">
        <v>10</v>
      </c>
      <c r="E4" s="8" t="s">
        <v>14</v>
      </c>
      <c r="F4" s="6">
        <v>1800</v>
      </c>
      <c r="G4" s="9">
        <f t="shared" si="0"/>
        <v>18000</v>
      </c>
      <c r="H4" s="11"/>
    </row>
    <row r="5" ht="96" spans="1:8">
      <c r="A5" s="2">
        <v>3</v>
      </c>
      <c r="B5" s="7" t="s">
        <v>15</v>
      </c>
      <c r="C5" s="7" t="s">
        <v>16</v>
      </c>
      <c r="D5" s="5">
        <v>8</v>
      </c>
      <c r="E5" s="8" t="s">
        <v>17</v>
      </c>
      <c r="F5" s="6">
        <v>1700</v>
      </c>
      <c r="G5" s="9">
        <f t="shared" si="0"/>
        <v>13600</v>
      </c>
      <c r="H5" s="11"/>
    </row>
    <row r="6" ht="96" spans="1:8">
      <c r="A6" s="2">
        <v>4</v>
      </c>
      <c r="B6" s="7" t="s">
        <v>18</v>
      </c>
      <c r="C6" s="7" t="s">
        <v>10</v>
      </c>
      <c r="D6" s="5">
        <v>8</v>
      </c>
      <c r="E6" s="8" t="s">
        <v>19</v>
      </c>
      <c r="F6" s="6">
        <v>1700</v>
      </c>
      <c r="G6" s="9">
        <f t="shared" si="0"/>
        <v>13600</v>
      </c>
      <c r="H6" s="11"/>
    </row>
    <row r="7" spans="1:8">
      <c r="A7" s="2">
        <v>5</v>
      </c>
      <c r="B7" s="7" t="s">
        <v>20</v>
      </c>
      <c r="C7" s="7" t="s">
        <v>21</v>
      </c>
      <c r="D7" s="5">
        <v>5</v>
      </c>
      <c r="E7" s="8" t="s">
        <v>22</v>
      </c>
      <c r="F7" s="6">
        <v>2000</v>
      </c>
      <c r="G7" s="9">
        <f t="shared" si="0"/>
        <v>10000</v>
      </c>
      <c r="H7" s="11"/>
    </row>
    <row r="8" spans="1:8">
      <c r="A8" s="2">
        <v>6</v>
      </c>
      <c r="B8" s="7" t="s">
        <v>23</v>
      </c>
      <c r="C8" s="7" t="s">
        <v>21</v>
      </c>
      <c r="D8" s="5">
        <v>2</v>
      </c>
      <c r="E8" s="8" t="s">
        <v>24</v>
      </c>
      <c r="F8" s="6">
        <v>2100</v>
      </c>
      <c r="G8" s="9">
        <f t="shared" si="0"/>
        <v>4200</v>
      </c>
      <c r="H8" s="11"/>
    </row>
    <row r="9" spans="1:8">
      <c r="A9" s="2">
        <v>7</v>
      </c>
      <c r="B9" s="7" t="s">
        <v>25</v>
      </c>
      <c r="C9" s="7" t="s">
        <v>26</v>
      </c>
      <c r="D9" s="5">
        <v>10</v>
      </c>
      <c r="E9" s="8" t="s">
        <v>27</v>
      </c>
      <c r="F9" s="6">
        <v>1500</v>
      </c>
      <c r="G9" s="9">
        <f t="shared" si="0"/>
        <v>15000</v>
      </c>
      <c r="H9" s="11"/>
    </row>
    <row r="10" ht="54" spans="1:8">
      <c r="A10" s="2">
        <v>8</v>
      </c>
      <c r="B10" s="7" t="s">
        <v>28</v>
      </c>
      <c r="C10" s="7" t="s">
        <v>29</v>
      </c>
      <c r="D10" s="5">
        <v>5</v>
      </c>
      <c r="E10" s="8" t="s">
        <v>30</v>
      </c>
      <c r="F10" s="6">
        <v>4000</v>
      </c>
      <c r="G10" s="9">
        <f t="shared" si="0"/>
        <v>20000</v>
      </c>
      <c r="H10" s="11"/>
    </row>
    <row r="11" ht="27" spans="1:8">
      <c r="A11" s="2">
        <v>9</v>
      </c>
      <c r="B11" s="7" t="s">
        <v>31</v>
      </c>
      <c r="C11" s="7" t="s">
        <v>32</v>
      </c>
      <c r="D11" s="5">
        <v>6</v>
      </c>
      <c r="E11" s="8" t="s">
        <v>33</v>
      </c>
      <c r="F11" s="6">
        <v>2800</v>
      </c>
      <c r="G11" s="9">
        <f t="shared" si="0"/>
        <v>16800</v>
      </c>
      <c r="H11" s="11"/>
    </row>
    <row r="12" spans="1:8">
      <c r="A12" s="2">
        <v>10</v>
      </c>
      <c r="B12" s="7" t="s">
        <v>34</v>
      </c>
      <c r="C12" s="7" t="s">
        <v>35</v>
      </c>
      <c r="D12" s="5">
        <v>5</v>
      </c>
      <c r="E12" s="8" t="s">
        <v>36</v>
      </c>
      <c r="F12" s="6">
        <v>540</v>
      </c>
      <c r="G12" s="9">
        <f t="shared" si="0"/>
        <v>2700</v>
      </c>
      <c r="H12" s="11"/>
    </row>
    <row r="13" spans="1:8">
      <c r="A13" s="2">
        <v>11</v>
      </c>
      <c r="B13" s="7" t="s">
        <v>37</v>
      </c>
      <c r="C13" s="7" t="s">
        <v>38</v>
      </c>
      <c r="D13" s="5">
        <v>3</v>
      </c>
      <c r="E13" s="8" t="s">
        <v>39</v>
      </c>
      <c r="F13" s="6">
        <v>800</v>
      </c>
      <c r="G13" s="9">
        <f t="shared" si="0"/>
        <v>2400</v>
      </c>
      <c r="H13" s="11"/>
    </row>
    <row r="14" spans="1:8">
      <c r="A14" s="2">
        <v>12</v>
      </c>
      <c r="B14" s="7" t="s">
        <v>40</v>
      </c>
      <c r="C14" s="7" t="s">
        <v>41</v>
      </c>
      <c r="D14" s="5">
        <v>6</v>
      </c>
      <c r="E14" s="7" t="s">
        <v>41</v>
      </c>
      <c r="F14" s="6">
        <v>2700</v>
      </c>
      <c r="G14" s="9">
        <f t="shared" si="0"/>
        <v>16200</v>
      </c>
      <c r="H14" s="11"/>
    </row>
    <row r="15" spans="1:8">
      <c r="A15" s="2">
        <v>13</v>
      </c>
      <c r="B15" s="7" t="s">
        <v>40</v>
      </c>
      <c r="C15" s="7" t="s">
        <v>42</v>
      </c>
      <c r="D15" s="5">
        <v>3</v>
      </c>
      <c r="E15" s="7" t="s">
        <v>42</v>
      </c>
      <c r="F15" s="6">
        <v>2700</v>
      </c>
      <c r="G15" s="9">
        <f t="shared" si="0"/>
        <v>8100</v>
      </c>
      <c r="H15" s="11"/>
    </row>
    <row r="16" spans="1:8">
      <c r="A16" s="2">
        <v>14</v>
      </c>
      <c r="B16" s="7" t="s">
        <v>43</v>
      </c>
      <c r="C16" s="7" t="s">
        <v>44</v>
      </c>
      <c r="D16" s="5">
        <v>5</v>
      </c>
      <c r="E16" s="8" t="s">
        <v>45</v>
      </c>
      <c r="F16" s="6">
        <v>900</v>
      </c>
      <c r="G16" s="9">
        <f t="shared" si="0"/>
        <v>4500</v>
      </c>
      <c r="H16" s="11"/>
    </row>
    <row r="17" spans="1:8">
      <c r="A17" s="2">
        <v>15</v>
      </c>
      <c r="B17" s="7" t="s">
        <v>46</v>
      </c>
      <c r="C17" s="7" t="s">
        <v>47</v>
      </c>
      <c r="D17" s="5">
        <v>4</v>
      </c>
      <c r="E17" s="8" t="s">
        <v>48</v>
      </c>
      <c r="F17" s="6">
        <v>350</v>
      </c>
      <c r="G17" s="9">
        <f t="shared" si="0"/>
        <v>1400</v>
      </c>
      <c r="H17" s="11"/>
    </row>
    <row r="18" spans="1:8">
      <c r="A18" s="2">
        <v>16</v>
      </c>
      <c r="B18" s="7" t="s">
        <v>49</v>
      </c>
      <c r="C18" s="7" t="s">
        <v>50</v>
      </c>
      <c r="D18" s="5">
        <v>2</v>
      </c>
      <c r="E18" s="7" t="s">
        <v>50</v>
      </c>
      <c r="F18" s="6">
        <v>1900</v>
      </c>
      <c r="G18" s="9">
        <f t="shared" si="0"/>
        <v>3800</v>
      </c>
      <c r="H18" s="11"/>
    </row>
    <row r="19" ht="27" spans="1:8">
      <c r="A19" s="2">
        <v>17</v>
      </c>
      <c r="B19" s="7" t="s">
        <v>51</v>
      </c>
      <c r="C19" s="7" t="s">
        <v>10</v>
      </c>
      <c r="D19" s="5">
        <v>6</v>
      </c>
      <c r="E19" s="8" t="s">
        <v>52</v>
      </c>
      <c r="F19" s="6">
        <v>1600</v>
      </c>
      <c r="G19" s="9">
        <f t="shared" si="0"/>
        <v>9600</v>
      </c>
      <c r="H19" s="11"/>
    </row>
    <row r="20" spans="1:8">
      <c r="A20" s="2">
        <v>18</v>
      </c>
      <c r="B20" s="7" t="s">
        <v>53</v>
      </c>
      <c r="C20" s="7" t="s">
        <v>54</v>
      </c>
      <c r="D20" s="5">
        <v>1</v>
      </c>
      <c r="E20" s="8" t="s">
        <v>55</v>
      </c>
      <c r="F20" s="6">
        <v>1900</v>
      </c>
      <c r="G20" s="9">
        <f t="shared" si="0"/>
        <v>1900</v>
      </c>
      <c r="H20" s="11"/>
    </row>
    <row r="21" ht="67.5" spans="1:8">
      <c r="A21" s="2">
        <v>19</v>
      </c>
      <c r="B21" s="7" t="s">
        <v>56</v>
      </c>
      <c r="C21" s="7" t="s">
        <v>57</v>
      </c>
      <c r="D21" s="5">
        <v>2</v>
      </c>
      <c r="E21" s="8" t="s">
        <v>58</v>
      </c>
      <c r="F21" s="6">
        <v>2150</v>
      </c>
      <c r="G21" s="9">
        <f t="shared" si="0"/>
        <v>4300</v>
      </c>
      <c r="H21" s="11"/>
    </row>
    <row r="22" spans="1:8">
      <c r="A22" s="2">
        <v>20</v>
      </c>
      <c r="B22" s="7" t="s">
        <v>59</v>
      </c>
      <c r="C22" s="7" t="s">
        <v>50</v>
      </c>
      <c r="D22" s="5">
        <v>1</v>
      </c>
      <c r="E22" s="8" t="s">
        <v>60</v>
      </c>
      <c r="F22" s="6">
        <v>3700</v>
      </c>
      <c r="G22" s="9">
        <f t="shared" si="0"/>
        <v>3700</v>
      </c>
      <c r="H22" s="11"/>
    </row>
    <row r="23" spans="1:8">
      <c r="A23" s="12" t="s">
        <v>61</v>
      </c>
      <c r="B23" s="13"/>
      <c r="C23" s="13"/>
      <c r="D23" s="6">
        <f>SUM(D3:D22)</f>
        <v>96</v>
      </c>
      <c r="E23" s="12" t="s">
        <v>62</v>
      </c>
      <c r="F23" s="14"/>
      <c r="G23" s="6">
        <f>SUM(G3:G22)</f>
        <v>177000</v>
      </c>
      <c r="H23" s="15"/>
    </row>
  </sheetData>
  <mergeCells count="4">
    <mergeCell ref="A1:H1"/>
    <mergeCell ref="A23:C23"/>
    <mergeCell ref="E23:F23"/>
    <mergeCell ref="H3:H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包3（第三次）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⚜Cive.</cp:lastModifiedBy>
  <dcterms:created xsi:type="dcterms:W3CDTF">2023-09-20T08:41:00Z</dcterms:created>
  <dcterms:modified xsi:type="dcterms:W3CDTF">2023-10-16T00:36:11Z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EA6610CD63294DF781781D580342ED5C_11</vt:lpwstr>
  </property>
  <property fmtid="{D5CDD505-2E9C-101B-9397-08002B2CF9AE}" pid="3" name="KSOProductBuildVer">
    <vt:lpwstr>2052-12.1.0.15712</vt:lpwstr>
  </property>
</Properties>
</file>